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alkulation formatiert" sheetId="1" r:id="rId1"/>
    <sheet name="Kalkulation ohne Formeln_blank" sheetId="2" r:id="rId2"/>
  </sheets>
  <definedNames/>
  <calcPr fullCalcOnLoad="1"/>
</workbook>
</file>

<file path=xl/sharedStrings.xml><?xml version="1.0" encoding="utf-8"?>
<sst xmlns="http://schemas.openxmlformats.org/spreadsheetml/2006/main" count="139" uniqueCount="70">
  <si>
    <t>Veranstaltung:</t>
  </si>
  <si>
    <t>Datum:</t>
  </si>
  <si>
    <t>bis</t>
  </si>
  <si>
    <t>Tage</t>
  </si>
  <si>
    <t>Referenten:</t>
  </si>
  <si>
    <t>Gesamt:</t>
  </si>
  <si>
    <t>Fahrtkosten</t>
  </si>
  <si>
    <t>a) Bahn</t>
  </si>
  <si>
    <t>b) Bus</t>
  </si>
  <si>
    <t>c) Benzinkosten</t>
  </si>
  <si>
    <t>d) Fahrtkosten vor Ort</t>
  </si>
  <si>
    <t>Unterkunft (TN):</t>
  </si>
  <si>
    <t>Unterkunft (Ref.):</t>
  </si>
  <si>
    <t>Verpflegung (TN)</t>
  </si>
  <si>
    <t>Verpflegung (Ref.)</t>
  </si>
  <si>
    <t>anteilige Übern.</t>
  </si>
  <si>
    <t>Anz.:</t>
  </si>
  <si>
    <t>Honorar</t>
  </si>
  <si>
    <t>Material</t>
  </si>
  <si>
    <t>Gruppengeld</t>
  </si>
  <si>
    <t>Versicherung</t>
  </si>
  <si>
    <t>Sonstiges:</t>
  </si>
  <si>
    <t>Porto</t>
  </si>
  <si>
    <t>Kopierarbeiten...</t>
  </si>
  <si>
    <t>Weiteres</t>
  </si>
  <si>
    <t>Gesamtkosten</t>
  </si>
  <si>
    <t>Kosten pro TN</t>
  </si>
  <si>
    <t>Referenten</t>
  </si>
  <si>
    <t>TN-Beitrag</t>
  </si>
  <si>
    <t>Träger:</t>
  </si>
  <si>
    <t>AZ:</t>
  </si>
  <si>
    <t>(wird von Thsj ausgefüllt)</t>
  </si>
  <si>
    <t>Übernachtung/Verpflegung</t>
  </si>
  <si>
    <t>A: Ausgaben</t>
  </si>
  <si>
    <t>B:Einnahmen</t>
  </si>
  <si>
    <t xml:space="preserve">sonstige Einnahmen </t>
  </si>
  <si>
    <t>(z.B. weitere Zuwendungen, Sponsoren, Eigenmittel)</t>
  </si>
  <si>
    <t>Einnahmen gesamt</t>
  </si>
  <si>
    <t>Betreuer</t>
  </si>
  <si>
    <t>Summe Ausgaben</t>
  </si>
  <si>
    <t>Berechnung TNB</t>
  </si>
  <si>
    <t>abzüglich Einnahmen</t>
  </si>
  <si>
    <t>zahlende TN</t>
  </si>
  <si>
    <t>TNB  rechnerisch</t>
  </si>
  <si>
    <t>bleiben Kosten</t>
  </si>
  <si>
    <t>x</t>
  </si>
  <si>
    <t>Teilsummen</t>
  </si>
  <si>
    <t xml:space="preserve">TN x </t>
  </si>
  <si>
    <t>ergibt TNB  rechnerisch</t>
  </si>
  <si>
    <t>Sonstige Aufwendg.Ü/V</t>
  </si>
  <si>
    <t>AZ Betr.</t>
  </si>
  <si>
    <t>LE</t>
  </si>
  <si>
    <t>TN</t>
  </si>
  <si>
    <t>Verpflegung (B/Ref.)</t>
  </si>
  <si>
    <t>Unterkunft (B/Ref.):</t>
  </si>
  <si>
    <t>siehe Vergaberichtlinie</t>
  </si>
  <si>
    <t>z. B. Insolvenz</t>
  </si>
  <si>
    <t>Tage:</t>
  </si>
  <si>
    <t>von</t>
  </si>
  <si>
    <t>Teilnehmende:</t>
  </si>
  <si>
    <t>Betreuer:</t>
  </si>
  <si>
    <t>Teilnehmende</t>
  </si>
  <si>
    <t>TN x €</t>
  </si>
  <si>
    <t>Gesamt</t>
  </si>
  <si>
    <t>Kopierarbeiten etc.</t>
  </si>
  <si>
    <t>Zuschuss THSJ</t>
  </si>
  <si>
    <t>(wird von THSJ ausgefüllt)</t>
  </si>
  <si>
    <t>Summe Zuschuss THSJ</t>
  </si>
  <si>
    <t>Summe Zuschuss</t>
  </si>
  <si>
    <t xml:space="preserve">x             € Zuschuss  x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</si>
</sst>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.00_);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0\ _D_M"/>
    <numFmt numFmtId="178" formatCode="#,##0.00\ &quot;€&quot;"/>
    <numFmt numFmtId="179" formatCode="#,##0.00\ _€"/>
    <numFmt numFmtId="180" formatCode="[$-407]dddd\,\ d\.\ mmmm\ yyyy"/>
    <numFmt numFmtId="181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8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4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6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4">
    <xf numFmtId="0" fontId="0" fillId="0" borderId="0" xfId="0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/>
      <protection/>
    </xf>
    <xf numFmtId="14" fontId="4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77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4" fillId="0" borderId="10" xfId="0" applyNumberFormat="1" applyFont="1" applyFill="1" applyBorder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172" fontId="4" fillId="0" borderId="19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/>
      <protection/>
    </xf>
    <xf numFmtId="172" fontId="4" fillId="0" borderId="19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172" fontId="4" fillId="0" borderId="22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4" fillId="0" borderId="18" xfId="0" applyNumberFormat="1" applyFont="1" applyFill="1" applyBorder="1" applyAlignment="1" applyProtection="1">
      <alignment horizontal="left"/>
      <protection/>
    </xf>
    <xf numFmtId="0" fontId="4" fillId="0" borderId="21" xfId="0" applyFont="1" applyBorder="1" applyAlignment="1">
      <alignment/>
    </xf>
    <xf numFmtId="0" fontId="4" fillId="0" borderId="11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8" fontId="4" fillId="0" borderId="12" xfId="0" applyNumberFormat="1" applyFont="1" applyFill="1" applyBorder="1" applyAlignment="1" applyProtection="1">
      <alignment/>
      <protection/>
    </xf>
    <xf numFmtId="172" fontId="5" fillId="33" borderId="23" xfId="0" applyNumberFormat="1" applyFont="1" applyFill="1" applyBorder="1" applyAlignment="1" applyProtection="1">
      <alignment/>
      <protection/>
    </xf>
    <xf numFmtId="178" fontId="4" fillId="0" borderId="19" xfId="0" applyNumberFormat="1" applyFont="1" applyFill="1" applyBorder="1" applyAlignment="1" applyProtection="1">
      <alignment/>
      <protection/>
    </xf>
    <xf numFmtId="178" fontId="5" fillId="33" borderId="23" xfId="0" applyNumberFormat="1" applyFont="1" applyFill="1" applyBorder="1" applyAlignment="1" applyProtection="1">
      <alignment/>
      <protection/>
    </xf>
    <xf numFmtId="178" fontId="4" fillId="33" borderId="10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72" fontId="4" fillId="0" borderId="24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1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172" fontId="4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24" fillId="0" borderId="18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72" fontId="4" fillId="33" borderId="2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27" xfId="0" applyNumberFormat="1" applyFont="1" applyFill="1" applyBorder="1" applyAlignment="1" applyProtection="1">
      <alignment/>
      <protection/>
    </xf>
    <xf numFmtId="172" fontId="5" fillId="33" borderId="27" xfId="0" applyNumberFormat="1" applyFont="1" applyFill="1" applyBorder="1" applyAlignment="1" applyProtection="1">
      <alignment/>
      <protection/>
    </xf>
    <xf numFmtId="172" fontId="4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29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19" xfId="0" applyNumberFormat="1" applyFont="1" applyFill="1" applyBorder="1" applyAlignment="1" applyProtection="1">
      <alignment horizontal="right"/>
      <protection/>
    </xf>
    <xf numFmtId="0" fontId="0" fillId="0" borderId="28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/>
      <protection/>
    </xf>
    <xf numFmtId="14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8" fontId="4" fillId="0" borderId="13" xfId="0" applyNumberFormat="1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178" fontId="5" fillId="33" borderId="27" xfId="0" applyNumberFormat="1" applyFont="1" applyFill="1" applyBorder="1" applyAlignment="1" applyProtection="1">
      <alignment/>
      <protection/>
    </xf>
    <xf numFmtId="178" fontId="4" fillId="0" borderId="2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20" zoomScaleNormal="120" zoomScalePageLayoutView="0" workbookViewId="0" topLeftCell="A4">
      <selection activeCell="B41" sqref="B41:D41"/>
    </sheetView>
  </sheetViews>
  <sheetFormatPr defaultColWidth="10.00390625" defaultRowHeight="12.75"/>
  <cols>
    <col min="1" max="1" width="17.421875" style="3" customWidth="1"/>
    <col min="2" max="2" width="7.00390625" style="3" customWidth="1"/>
    <col min="3" max="3" width="10.00390625" style="1" customWidth="1"/>
    <col min="4" max="4" width="8.00390625" style="3" customWidth="1"/>
    <col min="5" max="5" width="10.00390625" style="3" customWidth="1"/>
    <col min="6" max="6" width="5.00390625" style="6" customWidth="1"/>
    <col min="7" max="7" width="10.00390625" style="3" customWidth="1"/>
    <col min="8" max="8" width="11.00390625" style="4" customWidth="1"/>
    <col min="9" max="16384" width="10.00390625" style="3" customWidth="1"/>
  </cols>
  <sheetData>
    <row r="1" spans="1:8" ht="18" customHeight="1">
      <c r="A1" s="32" t="s">
        <v>29</v>
      </c>
      <c r="B1" s="63"/>
      <c r="C1" s="64"/>
      <c r="D1" s="64"/>
      <c r="E1" s="65"/>
      <c r="F1" s="33"/>
      <c r="G1" s="66" t="s">
        <v>30</v>
      </c>
      <c r="H1" s="67"/>
    </row>
    <row r="2" spans="1:8" ht="18.75" customHeight="1">
      <c r="A2" s="34" t="s">
        <v>0</v>
      </c>
      <c r="B2" s="63"/>
      <c r="C2" s="64"/>
      <c r="D2" s="64"/>
      <c r="E2" s="65"/>
      <c r="G2" s="10" t="s">
        <v>31</v>
      </c>
      <c r="H2" s="35"/>
    </row>
    <row r="3" spans="1:8" ht="12.75">
      <c r="A3" s="36"/>
      <c r="H3" s="37"/>
    </row>
    <row r="4" spans="1:8" ht="12.75">
      <c r="A4" s="36" t="s">
        <v>1</v>
      </c>
      <c r="B4" s="59" t="s">
        <v>58</v>
      </c>
      <c r="C4" s="95"/>
      <c r="D4" s="3" t="s">
        <v>2</v>
      </c>
      <c r="E4" s="95"/>
      <c r="G4" s="59" t="s">
        <v>57</v>
      </c>
      <c r="H4" s="7"/>
    </row>
    <row r="5" spans="1:8" ht="12.75">
      <c r="A5" s="36"/>
      <c r="H5" s="37"/>
    </row>
    <row r="6" spans="1:8" ht="12.75">
      <c r="A6" s="38" t="s">
        <v>59</v>
      </c>
      <c r="B6" s="12"/>
      <c r="H6" s="37"/>
    </row>
    <row r="7" spans="1:8" ht="12.75">
      <c r="A7" s="61" t="s">
        <v>60</v>
      </c>
      <c r="B7" s="12"/>
      <c r="E7" s="25"/>
      <c r="H7" s="37"/>
    </row>
    <row r="8" spans="1:8" ht="13.5" thickBot="1">
      <c r="A8" s="36" t="s">
        <v>4</v>
      </c>
      <c r="B8" s="21"/>
      <c r="E8" s="25"/>
      <c r="H8" s="37"/>
    </row>
    <row r="9" spans="1:8" ht="15" customHeight="1" thickBot="1">
      <c r="A9" s="39" t="s">
        <v>5</v>
      </c>
      <c r="B9" s="22">
        <f>SUM(B6:B8)</f>
        <v>0</v>
      </c>
      <c r="E9" s="25"/>
      <c r="H9" s="37"/>
    </row>
    <row r="10" spans="1:8" ht="12.75">
      <c r="A10" s="40"/>
      <c r="B10" s="29"/>
      <c r="C10" s="30"/>
      <c r="D10" s="29"/>
      <c r="E10" s="52"/>
      <c r="F10" s="31"/>
      <c r="G10" s="29"/>
      <c r="H10" s="41"/>
    </row>
    <row r="11" spans="1:8" ht="12.75">
      <c r="A11" s="28" t="s">
        <v>33</v>
      </c>
      <c r="E11" s="25"/>
      <c r="G11" s="97" t="s">
        <v>46</v>
      </c>
      <c r="H11" s="70" t="s">
        <v>63</v>
      </c>
    </row>
    <row r="12" spans="1:8" ht="12.75">
      <c r="A12" s="34" t="s">
        <v>6</v>
      </c>
      <c r="B12" s="3" t="s">
        <v>7</v>
      </c>
      <c r="C12" s="3"/>
      <c r="E12" s="25"/>
      <c r="H12" s="70"/>
    </row>
    <row r="13" spans="1:8" ht="12.75">
      <c r="A13" s="36"/>
      <c r="C13" s="96">
        <f>B9</f>
        <v>0</v>
      </c>
      <c r="D13" s="59" t="s">
        <v>62</v>
      </c>
      <c r="E13" s="26">
        <v>0</v>
      </c>
      <c r="F13" s="24"/>
      <c r="G13" s="26">
        <f>E13*C13</f>
        <v>0</v>
      </c>
      <c r="H13" s="49"/>
    </row>
    <row r="14" spans="1:8" ht="12.75">
      <c r="A14" s="36"/>
      <c r="B14" s="3" t="s">
        <v>8</v>
      </c>
      <c r="E14" s="25"/>
      <c r="F14" s="24"/>
      <c r="G14" s="26">
        <v>0</v>
      </c>
      <c r="H14" s="49"/>
    </row>
    <row r="15" spans="1:8" ht="12.75">
      <c r="A15" s="36"/>
      <c r="B15" s="3" t="s">
        <v>9</v>
      </c>
      <c r="E15" s="25"/>
      <c r="F15" s="24"/>
      <c r="G15" s="26">
        <v>0</v>
      </c>
      <c r="H15" s="49"/>
    </row>
    <row r="16" spans="1:8" ht="12.75">
      <c r="A16" s="36"/>
      <c r="B16" s="3" t="s">
        <v>10</v>
      </c>
      <c r="E16" s="25"/>
      <c r="F16" s="24"/>
      <c r="G16" s="26">
        <v>0</v>
      </c>
      <c r="H16" s="26">
        <f>G13+G14+G15+G16</f>
        <v>0</v>
      </c>
    </row>
    <row r="17" spans="1:8" ht="12.75">
      <c r="A17" s="36"/>
      <c r="E17" s="25"/>
      <c r="H17" s="49"/>
    </row>
    <row r="18" spans="1:8" ht="12.75">
      <c r="A18" s="34" t="s">
        <v>32</v>
      </c>
      <c r="E18" s="25"/>
      <c r="H18" s="49"/>
    </row>
    <row r="19" spans="1:8" ht="12.75">
      <c r="A19" s="42" t="s">
        <v>11</v>
      </c>
      <c r="C19" s="26">
        <v>0</v>
      </c>
      <c r="E19" s="99">
        <f>F4</f>
        <v>0</v>
      </c>
      <c r="F19" s="6" t="s">
        <v>3</v>
      </c>
      <c r="G19" s="26">
        <f>B6*C19*E19</f>
        <v>0</v>
      </c>
      <c r="H19" s="54"/>
    </row>
    <row r="20" spans="1:8" ht="12.75">
      <c r="A20" s="42" t="s">
        <v>54</v>
      </c>
      <c r="C20" s="26">
        <v>0</v>
      </c>
      <c r="E20" s="99">
        <f>F4</f>
        <v>0</v>
      </c>
      <c r="F20" s="6" t="s">
        <v>3</v>
      </c>
      <c r="G20" s="26">
        <f>B7*C20*E20</f>
        <v>0</v>
      </c>
      <c r="H20" s="54"/>
    </row>
    <row r="21" spans="1:8" ht="12.75">
      <c r="A21" s="42" t="s">
        <v>13</v>
      </c>
      <c r="C21" s="26">
        <v>0</v>
      </c>
      <c r="E21" s="99">
        <f>F4</f>
        <v>0</v>
      </c>
      <c r="F21" s="6" t="s">
        <v>3</v>
      </c>
      <c r="G21" s="26">
        <f>B6*C21*E21</f>
        <v>0</v>
      </c>
      <c r="H21" s="54"/>
    </row>
    <row r="22" spans="1:8" ht="12.75">
      <c r="A22" s="42" t="s">
        <v>53</v>
      </c>
      <c r="C22" s="26">
        <v>0</v>
      </c>
      <c r="E22" s="99">
        <f>F4</f>
        <v>0</v>
      </c>
      <c r="F22" s="6" t="s">
        <v>3</v>
      </c>
      <c r="G22" s="26">
        <f>B7*C22*E22</f>
        <v>0</v>
      </c>
      <c r="H22" s="54"/>
    </row>
    <row r="23" spans="1:8" ht="12.75">
      <c r="A23" s="55" t="s">
        <v>49</v>
      </c>
      <c r="C23" s="23"/>
      <c r="E23" s="53"/>
      <c r="F23" s="3"/>
      <c r="G23" s="26">
        <f>C23*E23</f>
        <v>0</v>
      </c>
      <c r="H23" s="26">
        <f>SUM(G19:G23)</f>
        <v>0</v>
      </c>
    </row>
    <row r="24" spans="1:8" ht="12.75">
      <c r="A24" s="36"/>
      <c r="C24" s="23"/>
      <c r="E24" s="53"/>
      <c r="H24" s="49"/>
    </row>
    <row r="25" spans="1:8" ht="12.75">
      <c r="A25" s="34" t="s">
        <v>17</v>
      </c>
      <c r="B25" s="58" t="s">
        <v>38</v>
      </c>
      <c r="C25" s="26">
        <v>0</v>
      </c>
      <c r="D25" s="6" t="s">
        <v>45</v>
      </c>
      <c r="E25" s="99">
        <f>B7</f>
        <v>0</v>
      </c>
      <c r="F25" s="56" t="s">
        <v>50</v>
      </c>
      <c r="H25" s="26">
        <f>PRODUCT(C25,E25)</f>
        <v>0</v>
      </c>
    </row>
    <row r="26" spans="1:8" ht="12.75">
      <c r="A26" s="34"/>
      <c r="B26" s="58" t="s">
        <v>27</v>
      </c>
      <c r="C26" s="26">
        <v>0</v>
      </c>
      <c r="D26" s="6" t="s">
        <v>45</v>
      </c>
      <c r="E26" s="99">
        <v>0</v>
      </c>
      <c r="F26" s="56" t="s">
        <v>51</v>
      </c>
      <c r="H26" s="26">
        <f>PRODUCT(C26,E26)</f>
        <v>0</v>
      </c>
    </row>
    <row r="27" spans="1:8" ht="12.75">
      <c r="A27" s="34" t="s">
        <v>18</v>
      </c>
      <c r="C27" s="23"/>
      <c r="E27" s="25"/>
      <c r="H27" s="26">
        <v>0</v>
      </c>
    </row>
    <row r="28" spans="1:8" ht="12.75">
      <c r="A28" s="34" t="s">
        <v>19</v>
      </c>
      <c r="C28" s="26">
        <v>0</v>
      </c>
      <c r="D28" s="6" t="s">
        <v>45</v>
      </c>
      <c r="E28" s="99">
        <f>B6</f>
        <v>0</v>
      </c>
      <c r="F28" s="56" t="s">
        <v>52</v>
      </c>
      <c r="H28" s="26">
        <f>E28*C28</f>
        <v>0</v>
      </c>
    </row>
    <row r="29" spans="1:8" ht="12.75">
      <c r="A29" s="36"/>
      <c r="C29" s="23"/>
      <c r="E29" s="25"/>
      <c r="H29" s="49"/>
    </row>
    <row r="30" spans="1:8" ht="12.75">
      <c r="A30" s="34" t="s">
        <v>20</v>
      </c>
      <c r="B30" s="5"/>
      <c r="C30" s="23"/>
      <c r="E30" s="25"/>
      <c r="H30" s="26">
        <v>0</v>
      </c>
    </row>
    <row r="31" spans="1:8" ht="12.75">
      <c r="A31" s="60" t="s">
        <v>56</v>
      </c>
      <c r="B31" s="100">
        <f>(B9)</f>
        <v>0</v>
      </c>
      <c r="C31" s="26">
        <v>0</v>
      </c>
      <c r="E31" s="25"/>
      <c r="H31" s="26">
        <f>B31*C31</f>
        <v>0</v>
      </c>
    </row>
    <row r="32" spans="1:8" ht="12.75">
      <c r="A32" s="34" t="s">
        <v>21</v>
      </c>
      <c r="C32" s="23"/>
      <c r="E32" s="25"/>
      <c r="H32" s="49"/>
    </row>
    <row r="33" spans="1:8" ht="12.75">
      <c r="A33" s="42" t="s">
        <v>22</v>
      </c>
      <c r="B33" s="100">
        <f>B9</f>
        <v>0</v>
      </c>
      <c r="C33" s="26">
        <v>0</v>
      </c>
      <c r="E33" s="25"/>
      <c r="G33" s="26">
        <f>B33*C33</f>
        <v>0</v>
      </c>
      <c r="H33" s="49"/>
    </row>
    <row r="34" spans="1:8" ht="12.75">
      <c r="A34" s="42" t="s">
        <v>23</v>
      </c>
      <c r="C34" s="25"/>
      <c r="E34" s="25"/>
      <c r="G34" s="26">
        <v>0</v>
      </c>
      <c r="H34" s="49"/>
    </row>
    <row r="35" spans="1:8" ht="12.75">
      <c r="A35" s="42" t="s">
        <v>24</v>
      </c>
      <c r="C35" s="25"/>
      <c r="E35" s="25"/>
      <c r="G35" s="26">
        <v>0</v>
      </c>
      <c r="H35" s="26">
        <f>G33+G34+G35</f>
        <v>0</v>
      </c>
    </row>
    <row r="36" spans="1:8" ht="13.5" thickBot="1">
      <c r="A36" s="36"/>
      <c r="C36" s="25"/>
      <c r="H36" s="49"/>
    </row>
    <row r="37" spans="1:8" ht="13.5" thickBot="1">
      <c r="A37" s="36"/>
      <c r="C37" s="25"/>
      <c r="F37" s="82" t="s">
        <v>25</v>
      </c>
      <c r="G37" s="83"/>
      <c r="H37" s="50">
        <f>SUM(H17:H35)</f>
        <v>0</v>
      </c>
    </row>
    <row r="38" spans="1:8" ht="12.75">
      <c r="A38" s="36"/>
      <c r="C38" s="25"/>
      <c r="H38" s="49"/>
    </row>
    <row r="39" spans="1:8" ht="12.75">
      <c r="A39" s="36"/>
      <c r="C39" s="25"/>
      <c r="F39" s="91" t="s">
        <v>26</v>
      </c>
      <c r="G39" s="92"/>
      <c r="H39" s="94" t="e">
        <f>H37/B6</f>
        <v>#DIV/0!</v>
      </c>
    </row>
    <row r="40" spans="1:8" ht="12.75">
      <c r="A40" s="13" t="s">
        <v>34</v>
      </c>
      <c r="C40" s="25"/>
      <c r="H40" s="49"/>
    </row>
    <row r="41" spans="1:8" ht="12.75">
      <c r="A41" s="73" t="s">
        <v>65</v>
      </c>
      <c r="B41" s="103" t="s">
        <v>55</v>
      </c>
      <c r="C41" s="103"/>
      <c r="D41" s="103"/>
      <c r="H41" s="49"/>
    </row>
    <row r="42" spans="1:8" ht="12.75">
      <c r="A42" s="61" t="s">
        <v>61</v>
      </c>
      <c r="B42" s="100">
        <f>B6</f>
        <v>0</v>
      </c>
      <c r="C42" s="26">
        <v>0</v>
      </c>
      <c r="E42" s="99">
        <f>H4</f>
        <v>0</v>
      </c>
      <c r="F42" s="6" t="s">
        <v>3</v>
      </c>
      <c r="H42" s="49">
        <f>B42*C42*E42</f>
        <v>0</v>
      </c>
    </row>
    <row r="43" spans="1:8" ht="12.75">
      <c r="A43" s="61" t="s">
        <v>38</v>
      </c>
      <c r="B43" s="100">
        <f>B7</f>
        <v>0</v>
      </c>
      <c r="C43" s="26">
        <v>0</v>
      </c>
      <c r="E43" s="99">
        <f>H5</f>
        <v>0</v>
      </c>
      <c r="F43" s="62" t="s">
        <v>3</v>
      </c>
      <c r="H43" s="49">
        <f>B43*C43*E43</f>
        <v>0</v>
      </c>
    </row>
    <row r="44" spans="1:8" ht="13.5" thickBot="1">
      <c r="A44" s="36" t="s">
        <v>27</v>
      </c>
      <c r="B44" s="100">
        <f>B8</f>
        <v>0</v>
      </c>
      <c r="C44" s="26">
        <v>0</v>
      </c>
      <c r="E44" s="99">
        <f>H4</f>
        <v>0</v>
      </c>
      <c r="F44" s="6" t="s">
        <v>3</v>
      </c>
      <c r="H44" s="49">
        <f>B44*C44*E44</f>
        <v>0</v>
      </c>
    </row>
    <row r="45" spans="1:8" ht="13.5" thickBot="1">
      <c r="A45" s="36"/>
      <c r="C45" s="25"/>
      <c r="E45" s="77" t="s">
        <v>67</v>
      </c>
      <c r="F45" s="77"/>
      <c r="G45" s="77"/>
      <c r="H45" s="102">
        <f>SUM(H42:H44)</f>
        <v>0</v>
      </c>
    </row>
    <row r="46" spans="1:8" ht="12.75">
      <c r="A46" s="36"/>
      <c r="C46" s="25"/>
      <c r="H46" s="49"/>
    </row>
    <row r="47" spans="1:8" ht="12.75">
      <c r="A47" s="36" t="s">
        <v>35</v>
      </c>
      <c r="C47" s="25"/>
      <c r="H47" s="26">
        <v>0</v>
      </c>
    </row>
    <row r="48" spans="1:8" ht="12.75">
      <c r="A48" s="43" t="s">
        <v>36</v>
      </c>
      <c r="H48" s="49"/>
    </row>
    <row r="49" spans="1:8" ht="12.75">
      <c r="A49" s="36"/>
      <c r="G49" s="11" t="s">
        <v>37</v>
      </c>
      <c r="H49" s="51">
        <f>SUM(H45,H47)</f>
        <v>0</v>
      </c>
    </row>
    <row r="50" spans="1:8" ht="12.75">
      <c r="A50" s="36"/>
      <c r="G50" s="11"/>
      <c r="H50" s="49"/>
    </row>
    <row r="51" spans="1:8" ht="12.75">
      <c r="A51" s="34" t="s">
        <v>40</v>
      </c>
      <c r="B51" s="15"/>
      <c r="C51" s="16"/>
      <c r="D51" s="16"/>
      <c r="E51" s="84" t="s">
        <v>39</v>
      </c>
      <c r="F51" s="84"/>
      <c r="G51" s="84"/>
      <c r="H51" s="26">
        <f>(H37)</f>
        <v>0</v>
      </c>
    </row>
    <row r="52" spans="1:8" ht="12.75">
      <c r="A52" s="36"/>
      <c r="B52" s="15"/>
      <c r="C52" s="16"/>
      <c r="D52" s="16"/>
      <c r="E52" s="84" t="s">
        <v>41</v>
      </c>
      <c r="F52" s="84"/>
      <c r="G52" s="84"/>
      <c r="H52" s="26">
        <f>H49</f>
        <v>0</v>
      </c>
    </row>
    <row r="53" spans="1:8" ht="12.75">
      <c r="A53" s="36"/>
      <c r="B53" s="18"/>
      <c r="C53" s="19"/>
      <c r="D53" s="19"/>
      <c r="E53" s="19"/>
      <c r="F53" s="86" t="s">
        <v>44</v>
      </c>
      <c r="G53" s="86"/>
      <c r="H53" s="26">
        <f>SUM(H51-H52)</f>
        <v>0</v>
      </c>
    </row>
    <row r="54" spans="1:8" ht="13.5" thickBot="1">
      <c r="A54" s="36"/>
      <c r="C54" s="15" t="s">
        <v>42</v>
      </c>
      <c r="D54" s="57">
        <f>B6</f>
        <v>0</v>
      </c>
      <c r="E54" s="16"/>
      <c r="F54" s="84" t="s">
        <v>43</v>
      </c>
      <c r="G54" s="84"/>
      <c r="H54" s="98" t="e">
        <f>PRODUCT(H53/D54)</f>
        <v>#DIV/0!</v>
      </c>
    </row>
    <row r="55" spans="1:8" ht="13.5" thickBot="1">
      <c r="A55" s="44"/>
      <c r="B55" s="45"/>
      <c r="C55" s="46"/>
      <c r="D55" s="46"/>
      <c r="E55" s="46"/>
      <c r="F55" s="89" t="s">
        <v>28</v>
      </c>
      <c r="G55" s="90"/>
      <c r="H55" s="101">
        <v>0</v>
      </c>
    </row>
    <row r="56" ht="12.75">
      <c r="H56" s="3"/>
    </row>
  </sheetData>
  <sheetProtection/>
  <mergeCells count="12">
    <mergeCell ref="E51:G51"/>
    <mergeCell ref="E52:G52"/>
    <mergeCell ref="F53:G53"/>
    <mergeCell ref="F54:G54"/>
    <mergeCell ref="F55:G55"/>
    <mergeCell ref="B41:D41"/>
    <mergeCell ref="B1:E1"/>
    <mergeCell ref="B2:E2"/>
    <mergeCell ref="G1:H1"/>
    <mergeCell ref="F39:G39"/>
    <mergeCell ref="F37:G37"/>
    <mergeCell ref="E45:G45"/>
  </mergeCells>
  <printOptions/>
  <pageMargins left="0.7875" right="0.7875" top="0.9840277777777777" bottom="0.7875" header="0.4722222222222222" footer="0.4722222222222222"/>
  <pageSetup horizontalDpi="600" verticalDpi="600" orientation="portrait" paperSize="9" r:id="rId1"/>
  <headerFooter alignWithMargins="0">
    <oddHeader>&amp;CKalkulation Veranstaltungen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="120" zoomScaleNormal="120" zoomScalePageLayoutView="0" workbookViewId="0" topLeftCell="A1">
      <selection activeCell="C43" sqref="C43"/>
    </sheetView>
  </sheetViews>
  <sheetFormatPr defaultColWidth="10.00390625" defaultRowHeight="12.75"/>
  <cols>
    <col min="1" max="1" width="17.00390625" style="3" customWidth="1"/>
    <col min="2" max="2" width="7.00390625" style="3" customWidth="1"/>
    <col min="3" max="3" width="10.00390625" style="1" customWidth="1"/>
    <col min="4" max="4" width="8.00390625" style="3" customWidth="1"/>
    <col min="5" max="5" width="10.00390625" style="3" customWidth="1"/>
    <col min="6" max="6" width="5.00390625" style="6" customWidth="1"/>
    <col min="7" max="7" width="10.00390625" style="3" customWidth="1"/>
    <col min="8" max="8" width="11.00390625" style="4" customWidth="1"/>
    <col min="9" max="16384" width="10.00390625" style="3" customWidth="1"/>
  </cols>
  <sheetData>
    <row r="1" spans="1:8" ht="18" customHeight="1">
      <c r="A1" s="32" t="s">
        <v>29</v>
      </c>
      <c r="B1" s="63"/>
      <c r="C1" s="64"/>
      <c r="D1" s="64"/>
      <c r="E1" s="65"/>
      <c r="F1" s="33"/>
      <c r="G1" s="66" t="s">
        <v>30</v>
      </c>
      <c r="H1" s="67"/>
    </row>
    <row r="2" spans="1:8" ht="16.5" customHeight="1">
      <c r="A2" s="34" t="s">
        <v>0</v>
      </c>
      <c r="B2" s="63"/>
      <c r="C2" s="64"/>
      <c r="D2" s="64"/>
      <c r="E2" s="65"/>
      <c r="G2" s="74" t="s">
        <v>66</v>
      </c>
      <c r="H2" s="35"/>
    </row>
    <row r="3" spans="1:8" ht="12.75">
      <c r="A3" s="36"/>
      <c r="H3" s="37"/>
    </row>
    <row r="4" spans="1:8" ht="12.75">
      <c r="A4" s="36" t="s">
        <v>1</v>
      </c>
      <c r="B4" s="59" t="s">
        <v>58</v>
      </c>
      <c r="C4" s="8"/>
      <c r="D4" s="3" t="s">
        <v>2</v>
      </c>
      <c r="E4" s="8"/>
      <c r="G4" s="59" t="s">
        <v>57</v>
      </c>
      <c r="H4" s="41"/>
    </row>
    <row r="5" spans="1:8" ht="12.75">
      <c r="A5" s="36"/>
      <c r="H5" s="37"/>
    </row>
    <row r="6" spans="1:8" ht="12.75">
      <c r="A6" s="38" t="s">
        <v>59</v>
      </c>
      <c r="B6" s="12"/>
      <c r="H6" s="37"/>
    </row>
    <row r="7" spans="1:8" ht="12.75">
      <c r="A7" s="61" t="s">
        <v>60</v>
      </c>
      <c r="B7" s="12"/>
      <c r="H7" s="37"/>
    </row>
    <row r="8" spans="1:8" ht="13.5" thickBot="1">
      <c r="A8" s="36" t="s">
        <v>4</v>
      </c>
      <c r="B8" s="21"/>
      <c r="H8" s="37"/>
    </row>
    <row r="9" spans="1:8" ht="15" customHeight="1" thickBot="1">
      <c r="A9" s="39" t="s">
        <v>5</v>
      </c>
      <c r="B9" s="22"/>
      <c r="H9" s="37"/>
    </row>
    <row r="10" spans="1:8" ht="12.75">
      <c r="A10" s="40"/>
      <c r="B10" s="29"/>
      <c r="C10" s="30"/>
      <c r="D10" s="29"/>
      <c r="E10" s="29"/>
      <c r="F10" s="31"/>
      <c r="G10" s="29"/>
      <c r="H10" s="41"/>
    </row>
    <row r="11" spans="1:8" ht="12.75">
      <c r="A11" s="28" t="s">
        <v>33</v>
      </c>
      <c r="G11" s="69" t="s">
        <v>46</v>
      </c>
      <c r="H11" s="70" t="s">
        <v>63</v>
      </c>
    </row>
    <row r="12" spans="1:8" ht="12.75">
      <c r="A12" s="34" t="s">
        <v>6</v>
      </c>
      <c r="B12" s="3" t="s">
        <v>7</v>
      </c>
      <c r="C12" s="3"/>
      <c r="G12" s="12"/>
      <c r="H12" s="37"/>
    </row>
    <row r="13" spans="1:8" ht="12.75">
      <c r="A13" s="36"/>
      <c r="B13" s="3" t="s">
        <v>8</v>
      </c>
      <c r="G13" s="26"/>
      <c r="H13" s="37"/>
    </row>
    <row r="14" spans="1:8" ht="12.75">
      <c r="A14" s="36"/>
      <c r="B14" s="75" t="s">
        <v>9</v>
      </c>
      <c r="C14" s="75"/>
      <c r="G14" s="26"/>
      <c r="H14" s="37"/>
    </row>
    <row r="15" spans="1:8" ht="12.75">
      <c r="A15" s="36"/>
      <c r="B15" s="75" t="s">
        <v>10</v>
      </c>
      <c r="C15" s="75"/>
      <c r="D15" s="75"/>
      <c r="G15" s="47"/>
      <c r="H15" s="7"/>
    </row>
    <row r="16" spans="1:8" ht="12.75">
      <c r="A16" s="36"/>
      <c r="H16" s="37"/>
    </row>
    <row r="17" spans="1:8" ht="12.75">
      <c r="A17" s="34" t="s">
        <v>32</v>
      </c>
      <c r="H17" s="37"/>
    </row>
    <row r="18" spans="1:8" ht="12.75">
      <c r="A18" s="42" t="s">
        <v>11</v>
      </c>
      <c r="C18" s="7"/>
      <c r="D18" s="71" t="s">
        <v>45</v>
      </c>
      <c r="E18" s="12"/>
      <c r="F18" s="6" t="s">
        <v>3</v>
      </c>
      <c r="G18" s="12"/>
      <c r="H18" s="37"/>
    </row>
    <row r="19" spans="1:8" ht="12.75">
      <c r="A19" s="42" t="s">
        <v>12</v>
      </c>
      <c r="C19" s="7"/>
      <c r="D19" s="3" t="s">
        <v>45</v>
      </c>
      <c r="E19" s="12"/>
      <c r="F19" s="6" t="s">
        <v>3</v>
      </c>
      <c r="G19" s="12"/>
      <c r="H19" s="37"/>
    </row>
    <row r="20" spans="1:8" ht="12.75">
      <c r="A20" s="42" t="s">
        <v>13</v>
      </c>
      <c r="C20" s="7"/>
      <c r="D20" s="3" t="s">
        <v>45</v>
      </c>
      <c r="E20" s="12"/>
      <c r="F20" s="6" t="s">
        <v>3</v>
      </c>
      <c r="G20" s="12"/>
      <c r="H20" s="37"/>
    </row>
    <row r="21" spans="1:8" ht="12.75">
      <c r="A21" s="42" t="s">
        <v>14</v>
      </c>
      <c r="C21" s="7"/>
      <c r="D21" s="3" t="s">
        <v>45</v>
      </c>
      <c r="E21" s="12"/>
      <c r="F21" s="6" t="s">
        <v>3</v>
      </c>
      <c r="G21" s="9"/>
      <c r="H21" s="7"/>
    </row>
    <row r="22" spans="1:8" ht="12.75">
      <c r="A22" s="42" t="s">
        <v>15</v>
      </c>
      <c r="B22" s="3" t="s">
        <v>16</v>
      </c>
      <c r="C22" s="5"/>
      <c r="E22" s="2"/>
      <c r="F22" s="3"/>
      <c r="H22" s="37"/>
    </row>
    <row r="23" spans="1:8" ht="12.75">
      <c r="A23" s="36"/>
      <c r="C23" s="4"/>
      <c r="H23" s="37"/>
    </row>
    <row r="24" spans="1:8" ht="12.75">
      <c r="A24" s="34" t="s">
        <v>17</v>
      </c>
      <c r="C24" s="4"/>
      <c r="H24" s="7"/>
    </row>
    <row r="25" spans="1:8" ht="12.75">
      <c r="A25" s="34" t="s">
        <v>18</v>
      </c>
      <c r="C25" s="4"/>
      <c r="H25" s="7"/>
    </row>
    <row r="26" spans="1:8" ht="12.75">
      <c r="A26" s="34" t="s">
        <v>19</v>
      </c>
      <c r="C26" s="7"/>
      <c r="D26" s="3" t="s">
        <v>47</v>
      </c>
      <c r="E26" s="12"/>
      <c r="F26" s="6" t="s">
        <v>3</v>
      </c>
      <c r="H26" s="7"/>
    </row>
    <row r="27" spans="1:8" ht="12.75">
      <c r="A27" s="36"/>
      <c r="C27" s="4"/>
      <c r="H27" s="37"/>
    </row>
    <row r="28" spans="1:8" ht="12.75">
      <c r="A28" s="34" t="s">
        <v>20</v>
      </c>
      <c r="C28" s="4"/>
      <c r="G28" s="12"/>
      <c r="H28" s="7"/>
    </row>
    <row r="29" spans="1:8" ht="12.75">
      <c r="A29" s="42"/>
      <c r="C29" s="4"/>
      <c r="H29" s="37"/>
    </row>
    <row r="30" spans="1:8" ht="12.75">
      <c r="A30" s="34" t="s">
        <v>21</v>
      </c>
      <c r="C30" s="4"/>
      <c r="H30" s="37"/>
    </row>
    <row r="31" spans="1:8" ht="12.75">
      <c r="A31" s="42" t="s">
        <v>22</v>
      </c>
      <c r="C31" s="4"/>
      <c r="G31" s="7"/>
      <c r="H31" s="37"/>
    </row>
    <row r="32" spans="1:8" ht="12.75">
      <c r="A32" s="72" t="s">
        <v>64</v>
      </c>
      <c r="C32" s="2"/>
      <c r="G32" s="7"/>
      <c r="H32" s="37"/>
    </row>
    <row r="33" spans="1:8" ht="12.75">
      <c r="A33" s="42" t="s">
        <v>24</v>
      </c>
      <c r="C33" s="2"/>
      <c r="G33" s="7"/>
      <c r="H33" s="7"/>
    </row>
    <row r="34" spans="1:8" ht="13.5" thickBot="1">
      <c r="A34" s="36"/>
      <c r="C34" s="2"/>
      <c r="H34" s="37"/>
    </row>
    <row r="35" spans="1:8" ht="13.5" thickBot="1">
      <c r="A35" s="36"/>
      <c r="C35" s="2"/>
      <c r="F35" s="82" t="s">
        <v>25</v>
      </c>
      <c r="G35" s="83"/>
      <c r="H35" s="48"/>
    </row>
    <row r="36" spans="1:8" ht="12.75">
      <c r="A36" s="36"/>
      <c r="C36" s="2"/>
      <c r="H36" s="37"/>
    </row>
    <row r="37" spans="1:8" ht="12.75">
      <c r="A37" s="36"/>
      <c r="C37" s="2"/>
      <c r="F37" s="91" t="s">
        <v>26</v>
      </c>
      <c r="G37" s="92"/>
      <c r="H37" s="27"/>
    </row>
    <row r="38" spans="1:8" ht="12.75">
      <c r="A38" s="36"/>
      <c r="C38" s="2"/>
      <c r="H38" s="37"/>
    </row>
    <row r="39" spans="1:8" ht="12.75">
      <c r="A39" s="13" t="s">
        <v>34</v>
      </c>
      <c r="C39" s="2"/>
      <c r="H39" s="37"/>
    </row>
    <row r="40" spans="1:8" ht="12.75">
      <c r="A40" s="73" t="s">
        <v>65</v>
      </c>
      <c r="B40" s="75" t="s">
        <v>55</v>
      </c>
      <c r="C40" s="75"/>
      <c r="D40" s="75"/>
      <c r="H40" s="37"/>
    </row>
    <row r="41" spans="1:8" ht="12.75">
      <c r="A41" s="61" t="s">
        <v>61</v>
      </c>
      <c r="B41" s="12"/>
      <c r="C41" s="81" t="s">
        <v>69</v>
      </c>
      <c r="D41" s="68"/>
      <c r="E41" s="12"/>
      <c r="F41" s="6" t="s">
        <v>3</v>
      </c>
      <c r="H41" s="7"/>
    </row>
    <row r="42" spans="1:8" ht="12.75">
      <c r="A42" s="61" t="s">
        <v>38</v>
      </c>
      <c r="B42" s="12"/>
      <c r="C42" s="81" t="s">
        <v>69</v>
      </c>
      <c r="D42" s="68"/>
      <c r="E42" s="12"/>
      <c r="F42" s="62" t="s">
        <v>3</v>
      </c>
      <c r="H42" s="7"/>
    </row>
    <row r="43" spans="1:8" ht="13.5" thickBot="1">
      <c r="A43" s="36" t="s">
        <v>27</v>
      </c>
      <c r="B43" s="12"/>
      <c r="C43" s="4"/>
      <c r="E43" s="12"/>
      <c r="F43" s="6" t="s">
        <v>3</v>
      </c>
      <c r="H43" s="78"/>
    </row>
    <row r="44" spans="1:8" ht="13.5" thickBot="1">
      <c r="A44" s="36"/>
      <c r="E44" s="77" t="s">
        <v>68</v>
      </c>
      <c r="F44" s="77"/>
      <c r="G44" s="93"/>
      <c r="H44" s="79"/>
    </row>
    <row r="45" spans="1:8" ht="12.75">
      <c r="A45" s="36"/>
      <c r="H45" s="37"/>
    </row>
    <row r="46" spans="1:8" ht="12.75">
      <c r="A46" s="36" t="s">
        <v>35</v>
      </c>
      <c r="H46" s="7"/>
    </row>
    <row r="47" spans="1:8" ht="13.5" thickBot="1">
      <c r="A47" s="43" t="s">
        <v>36</v>
      </c>
      <c r="H47" s="37"/>
    </row>
    <row r="48" spans="1:8" ht="13.5" thickBot="1">
      <c r="A48" s="36"/>
      <c r="E48" s="82" t="s">
        <v>37</v>
      </c>
      <c r="F48" s="82"/>
      <c r="G48" s="83"/>
      <c r="H48" s="76"/>
    </row>
    <row r="49" spans="1:8" ht="12.75">
      <c r="A49" s="36"/>
      <c r="G49" s="11"/>
      <c r="H49" s="37"/>
    </row>
    <row r="50" spans="1:8" ht="12.75">
      <c r="A50" s="34" t="s">
        <v>40</v>
      </c>
      <c r="B50" s="15"/>
      <c r="C50" s="16"/>
      <c r="D50" s="16"/>
      <c r="E50" s="84" t="s">
        <v>39</v>
      </c>
      <c r="F50" s="84"/>
      <c r="G50" s="85"/>
      <c r="H50" s="7"/>
    </row>
    <row r="51" spans="1:8" ht="12.75">
      <c r="A51" s="36"/>
      <c r="B51" s="15"/>
      <c r="C51" s="16"/>
      <c r="D51" s="16"/>
      <c r="E51" s="84" t="s">
        <v>41</v>
      </c>
      <c r="F51" s="84"/>
      <c r="G51" s="85"/>
      <c r="H51" s="7"/>
    </row>
    <row r="52" spans="1:8" ht="12.75">
      <c r="A52" s="36"/>
      <c r="B52" s="18"/>
      <c r="C52" s="19"/>
      <c r="D52" s="19"/>
      <c r="E52" s="19"/>
      <c r="F52" s="86" t="s">
        <v>44</v>
      </c>
      <c r="G52" s="87"/>
      <c r="H52" s="7"/>
    </row>
    <row r="53" spans="1:8" ht="12.75">
      <c r="A53" s="36"/>
      <c r="C53" s="15" t="s">
        <v>42</v>
      </c>
      <c r="D53" s="14"/>
      <c r="E53" s="88" t="s">
        <v>48</v>
      </c>
      <c r="F53" s="84"/>
      <c r="G53" s="85"/>
      <c r="H53" s="7"/>
    </row>
    <row r="54" spans="1:8" ht="13.5" thickBot="1">
      <c r="A54" s="36"/>
      <c r="C54" s="15"/>
      <c r="D54" s="16"/>
      <c r="E54" s="16"/>
      <c r="F54" s="17"/>
      <c r="G54" s="20"/>
      <c r="H54" s="37"/>
    </row>
    <row r="55" spans="1:8" ht="13.5" thickBot="1">
      <c r="A55" s="44"/>
      <c r="B55" s="45"/>
      <c r="C55" s="46"/>
      <c r="D55" s="46"/>
      <c r="E55" s="46"/>
      <c r="F55" s="89" t="s">
        <v>28</v>
      </c>
      <c r="G55" s="90"/>
      <c r="H55" s="80"/>
    </row>
    <row r="56" ht="12.75">
      <c r="H56" s="3"/>
    </row>
  </sheetData>
  <sheetProtection/>
  <mergeCells count="17">
    <mergeCell ref="F52:G52"/>
    <mergeCell ref="E53:G53"/>
    <mergeCell ref="F55:G55"/>
    <mergeCell ref="F37:G37"/>
    <mergeCell ref="F35:G35"/>
    <mergeCell ref="B40:D40"/>
    <mergeCell ref="E44:G44"/>
    <mergeCell ref="E48:G48"/>
    <mergeCell ref="E50:G50"/>
    <mergeCell ref="E51:G51"/>
    <mergeCell ref="B1:E1"/>
    <mergeCell ref="G1:H1"/>
    <mergeCell ref="B2:E2"/>
    <mergeCell ref="C41:D41"/>
    <mergeCell ref="C42:D42"/>
    <mergeCell ref="B14:C14"/>
    <mergeCell ref="B15:D15"/>
  </mergeCells>
  <printOptions/>
  <pageMargins left="0.7875" right="0.7875" top="0.9840277777777777" bottom="0.7875" header="0.4722222222222222" footer="0.4722222222222222"/>
  <pageSetup horizontalDpi="600" verticalDpi="600" orientation="portrait" paperSize="9" r:id="rId1"/>
  <headerFooter alignWithMargins="0">
    <oddHeader>&amp;CKalkulation Veranstaltung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Klier</dc:creator>
  <cp:keywords/>
  <dc:description/>
  <cp:lastModifiedBy>Mauermann, Julia</cp:lastModifiedBy>
  <cp:lastPrinted>2009-09-10T12:05:17Z</cp:lastPrinted>
  <dcterms:created xsi:type="dcterms:W3CDTF">2005-02-24T10:04:28Z</dcterms:created>
  <dcterms:modified xsi:type="dcterms:W3CDTF">2022-11-24T10:28:02Z</dcterms:modified>
  <cp:category/>
  <cp:version/>
  <cp:contentType/>
  <cp:contentStatus/>
</cp:coreProperties>
</file>